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ntête_détaillé" sheetId="1" state="visible" r:id="rId1"/>
    <sheet xmlns:r="http://schemas.openxmlformats.org/officeDocument/2006/relationships" name="M_détaillé" sheetId="2" state="visible" r:id="rId2"/>
  </sheets>
  <definedNames>
    <definedName name="_xlnm.Print_Titles" localSheetId="1">'M_détaillé'!$1:$1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.##0,000"/>
  </numFmts>
  <fonts count="7">
    <font>
      <name val="Calibri"/>
      <family val="2"/>
      <color theme="1"/>
      <sz val="11"/>
      <scheme val="minor"/>
    </font>
    <font>
      <b val="1"/>
      <color rgb="001F4E79"/>
      <sz val="18"/>
    </font>
    <font>
      <b val="1"/>
      <color rgb="00666666"/>
      <sz val="14"/>
    </font>
    <font>
      <b val="1"/>
      <color rgb="00FFFFFF"/>
    </font>
    <font>
      <b val="1"/>
    </font>
    <font>
      <b val="1"/>
      <color rgb="00FFFFFF"/>
      <sz val="11"/>
    </font>
    <font>
      <b val="1"/>
      <sz val="11"/>
    </font>
  </fonts>
  <fills count="5">
    <fill>
      <patternFill/>
    </fill>
    <fill>
      <patternFill patternType="gray125"/>
    </fill>
    <fill>
      <patternFill patternType="solid">
        <fgColor rgb="001F4E79"/>
        <bgColor rgb="001F4E79"/>
      </patternFill>
    </fill>
    <fill>
      <patternFill patternType="solid">
        <fgColor rgb="00D6DCE4"/>
        <bgColor rgb="00D6DCE4"/>
      </patternFill>
    </fill>
    <fill>
      <patternFill patternType="solid">
        <fgColor rgb="00E2EFDA"/>
        <bgColor rgb="00E2EFDA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0" fillId="2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 wrapText="1"/>
    </xf>
    <xf numFmtId="0" fontId="6" fillId="3" borderId="1" pivotButton="0" quotePrefix="0" xfId="0"/>
    <xf numFmtId="0" fontId="4" fillId="4" borderId="1" pivotButton="0" quotePrefix="0" xfId="0"/>
    <xf numFmtId="0" fontId="4" fillId="3" borderId="1" pivotButton="0" quotePrefix="0" xfId="0"/>
    <xf numFmtId="164" fontId="4" fillId="3" borderId="1" pivotButton="0" quotePrefix="0" xfId="0"/>
    <xf numFmtId="0" fontId="0" fillId="0" borderId="1" applyAlignment="1" pivotButton="0" quotePrefix="0" xfId="0">
      <alignment vertical="center"/>
    </xf>
    <xf numFmtId="164" fontId="0" fillId="0" borderId="1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0" customWidth="1" min="1" max="1"/>
    <col width="60" customWidth="1" min="2" max="2"/>
  </cols>
  <sheetData>
    <row r="1">
      <c r="A1" s="1" t="inlineStr">
        <is>
          <t>ArchiMind</t>
        </is>
      </c>
    </row>
    <row r="2">
      <c r="A2" s="2" t="inlineStr">
        <is>
          <t>Métré Détaillé</t>
        </is>
      </c>
    </row>
    <row r="4">
      <c r="A4" s="3" t="inlineStr">
        <is>
          <t>Information du projet</t>
        </is>
      </c>
      <c r="B4" s="4" t="n"/>
    </row>
    <row r="5">
      <c r="A5" s="5" t="inlineStr">
        <is>
          <t>Projet:</t>
        </is>
      </c>
      <c r="B5" t="inlineStr">
        <is>
          <t>Fondations et toiture — exemple ArchiMind</t>
        </is>
      </c>
    </row>
    <row r="6">
      <c r="A6" s="5" t="inlineStr">
        <is>
          <t>Référence:</t>
        </is>
      </c>
      <c r="B6" t="inlineStr">
        <is>
          <t>EXEMPLE-01</t>
        </is>
      </c>
    </row>
    <row r="7">
      <c r="A7" s="5" t="inlineStr">
        <is>
          <t>Localisation:</t>
        </is>
      </c>
      <c r="B7" t="inlineStr">
        <is>
          <t>Exemple fictif — sans adresse de chantier</t>
        </is>
      </c>
    </row>
    <row r="8">
      <c r="A8" s="5" t="inlineStr">
        <is>
          <t>Date:</t>
        </is>
      </c>
      <c r="B8" t="inlineStr">
        <is>
          <t>05/11/2026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15" customWidth="1" min="2" max="2"/>
    <col width="10" customWidth="1" min="3" max="3"/>
    <col width="4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4" customWidth="1" min="10" max="10"/>
    <col width="6" customWidth="1" min="11" max="11"/>
    <col width="14" customWidth="1" min="12" max="12"/>
    <col width="6" customWidth="1" min="13" max="13"/>
    <col width="6" customWidth="1" min="14" max="14"/>
  </cols>
  <sheetData>
    <row r="1">
      <c r="A1" s="6" t="inlineStr">
        <is>
          <t>Lot</t>
        </is>
      </c>
      <c r="B1" s="6" t="inlineStr">
        <is>
          <t>N° Article</t>
        </is>
      </c>
      <c r="C1" s="6" t="inlineStr">
        <is>
          <t>Groupe</t>
        </is>
      </c>
      <c r="D1" s="6" t="inlineStr">
        <is>
          <t>Désignation</t>
        </is>
      </c>
      <c r="E1" s="6" t="inlineStr">
        <is>
          <t>Nombre</t>
        </is>
      </c>
      <c r="F1" s="6" t="inlineStr">
        <is>
          <t>Longueur</t>
        </is>
      </c>
      <c r="G1" s="6" t="inlineStr">
        <is>
          <t>Largeur</t>
        </is>
      </c>
      <c r="H1" s="6" t="inlineStr">
        <is>
          <t>Hauteur</t>
        </is>
      </c>
      <c r="I1" s="6" t="inlineStr">
        <is>
          <t>Facteur</t>
        </is>
      </c>
      <c r="J1" s="6" t="inlineStr">
        <is>
          <t>Total</t>
        </is>
      </c>
      <c r="K1" s="6" t="inlineStr">
        <is>
          <t>NM</t>
        </is>
      </c>
      <c r="L1" s="6" t="inlineStr">
        <is>
          <t>Quantité</t>
        </is>
      </c>
      <c r="M1" s="6" t="inlineStr">
        <is>
          <t>Unité</t>
        </is>
      </c>
      <c r="N1" s="6" t="inlineStr">
        <is>
          <t>N°</t>
        </is>
      </c>
    </row>
    <row r="2">
      <c r="A2" s="7" t="n"/>
      <c r="B2" s="7" t="inlineStr">
        <is>
          <t>1</t>
        </is>
      </c>
      <c r="C2" s="7" t="n"/>
      <c r="D2" s="7" t="inlineStr"/>
      <c r="E2" s="7" t="n"/>
      <c r="F2" s="7" t="n"/>
      <c r="G2" s="7" t="n"/>
      <c r="H2" s="7" t="n"/>
      <c r="I2" s="7" t="n"/>
      <c r="J2" s="7" t="n"/>
      <c r="K2" s="7" t="n"/>
      <c r="L2" s="7" t="n"/>
      <c r="M2" s="7" t="n"/>
      <c r="N2" s="7" t="n"/>
    </row>
    <row r="3">
      <c r="A3" s="8" t="n"/>
      <c r="B3" s="8" t="inlineStr">
        <is>
          <t>12.32.1a</t>
        </is>
      </c>
      <c r="C3" s="8" t="n"/>
      <c r="D3" s="8" t="inlineStr">
        <is>
          <t>Semelles de fondation en béton armé</t>
        </is>
      </c>
      <c r="E3" s="8" t="n"/>
      <c r="F3" s="8" t="n"/>
      <c r="G3" s="8" t="n"/>
      <c r="H3" s="8" t="n"/>
      <c r="I3" s="8" t="n"/>
      <c r="J3" s="8" t="n"/>
      <c r="K3" s="8" t="n"/>
      <c r="L3" s="8" t="n"/>
      <c r="M3" s="8" t="n"/>
      <c r="N3" s="8" t="n"/>
    </row>
    <row r="4">
      <c r="A4" s="9" t="inlineStr"/>
      <c r="B4" s="9" t="inlineStr">
        <is>
          <t>12.32.1a.01</t>
        </is>
      </c>
      <c r="C4" s="9" t="inlineStr"/>
      <c r="D4" s="9" t="inlineStr">
        <is>
          <t>Semelles filantes — axes A et B, 1–4</t>
        </is>
      </c>
      <c r="E4" s="9" t="n"/>
      <c r="F4" s="9" t="n"/>
      <c r="G4" s="9" t="n"/>
      <c r="H4" s="9" t="n"/>
      <c r="I4" s="9" t="n"/>
      <c r="J4" s="9" t="n"/>
      <c r="K4" s="9" t="inlineStr">
        <is>
          <t>QF</t>
        </is>
      </c>
      <c r="L4" s="10">
        <f>J5</f>
        <v>4.32</v>
      </c>
      <c r="M4" s="9" t="inlineStr">
        <is>
          <t>m³</t>
        </is>
      </c>
      <c r="N4" s="9" t="inlineStr">
        <is>
          <t>01</t>
        </is>
      </c>
    </row>
    <row r="5">
      <c r="A5" s="11" t="n"/>
      <c r="B5" s="11" t="n"/>
      <c r="C5" s="11" t="n"/>
      <c r="D5" s="11" t="inlineStr">
        <is>
          <t>Semelles filantes — axes A et B, 1–4</t>
        </is>
      </c>
      <c r="E5" s="12" t="n">
        <v>2</v>
      </c>
      <c r="F5" s="12" t="n">
        <v>12</v>
      </c>
      <c r="G5" s="12" t="n">
        <v>0.6</v>
      </c>
      <c r="H5" s="12" t="n">
        <v>0.3</v>
      </c>
      <c r="I5" s="11" t="inlineStr"/>
      <c r="J5" s="12">
        <f>E5*F5*G5*H5</f>
        <v>4.32</v>
      </c>
      <c r="K5" s="11" t="n"/>
      <c r="L5" s="11" t="n"/>
      <c r="M5" s="11" t="n"/>
      <c r="N5" s="11" t="inlineStr">
        <is>
          <t>1.1</t>
        </is>
      </c>
    </row>
    <row r="6">
      <c r="A6" s="9" t="inlineStr"/>
      <c r="B6" s="9" t="inlineStr">
        <is>
          <t>12.32.1a.02</t>
        </is>
      </c>
      <c r="C6" s="9" t="inlineStr"/>
      <c r="D6" s="9" t="inlineStr">
        <is>
          <t>Semelles isolées — poteaux P1–P6</t>
        </is>
      </c>
      <c r="E6" s="9" t="n"/>
      <c r="F6" s="9" t="n"/>
      <c r="G6" s="9" t="n"/>
      <c r="H6" s="9" t="n"/>
      <c r="I6" s="9" t="n"/>
      <c r="J6" s="9" t="n"/>
      <c r="K6" s="9" t="inlineStr">
        <is>
          <t>QF</t>
        </is>
      </c>
      <c r="L6" s="10">
        <f>J7</f>
        <v>2.1600</v>
      </c>
      <c r="M6" s="9" t="inlineStr">
        <is>
          <t>m³</t>
        </is>
      </c>
      <c r="N6" s="9" t="inlineStr">
        <is>
          <t>02</t>
        </is>
      </c>
    </row>
    <row r="7">
      <c r="A7" s="11" t="n"/>
      <c r="B7" s="11" t="n"/>
      <c r="C7" s="11" t="n"/>
      <c r="D7" s="11" t="inlineStr">
        <is>
          <t>Semelles isolées — poteaux P1–P6</t>
        </is>
      </c>
      <c r="E7" s="12" t="n">
        <v>6</v>
      </c>
      <c r="F7" s="12" t="n">
        <v>1.2</v>
      </c>
      <c r="G7" s="12" t="n">
        <v>1.2</v>
      </c>
      <c r="H7" s="12" t="n">
        <v>0.25</v>
      </c>
      <c r="I7" s="11" t="inlineStr"/>
      <c r="J7" s="12">
        <f>E7*F7*G7*H7</f>
        <v>2.1600</v>
      </c>
      <c r="K7" s="11" t="n"/>
      <c r="L7" s="11" t="n"/>
      <c r="M7" s="11" t="n"/>
      <c r="N7" s="11" t="inlineStr">
        <is>
          <t>2.1</t>
        </is>
      </c>
    </row>
    <row r="8">
      <c r="A8" s="8" t="n"/>
      <c r="B8" s="8" t="inlineStr">
        <is>
          <t>12.41.1a</t>
        </is>
      </c>
      <c r="C8" s="8" t="n"/>
      <c r="D8" s="8" t="inlineStr">
        <is>
          <t>Dalle de sol en béton armé</t>
        </is>
      </c>
      <c r="E8" s="8" t="n"/>
      <c r="F8" s="8" t="n"/>
      <c r="G8" s="8" t="n"/>
      <c r="H8" s="8" t="n"/>
      <c r="I8" s="8" t="n"/>
      <c r="J8" s="8" t="n"/>
      <c r="K8" s="8" t="n"/>
      <c r="L8" s="8" t="n"/>
      <c r="M8" s="8" t="n"/>
      <c r="N8" s="8" t="n"/>
    </row>
    <row r="9">
      <c r="A9" s="9" t="inlineStr"/>
      <c r="B9" s="9" t="inlineStr">
        <is>
          <t>12.41.1a.01</t>
        </is>
      </c>
      <c r="C9" s="9" t="inlineStr"/>
      <c r="D9" s="9" t="inlineStr">
        <is>
          <t>Dalle de sol — béton armé coulé en place</t>
        </is>
      </c>
      <c r="E9" s="9" t="n"/>
      <c r="F9" s="9" t="n"/>
      <c r="G9" s="9" t="n"/>
      <c r="H9" s="9" t="n"/>
      <c r="I9" s="9" t="n"/>
      <c r="J9" s="9" t="n"/>
      <c r="K9" s="9" t="inlineStr">
        <is>
          <t>QF</t>
        </is>
      </c>
      <c r="L9" s="10">
        <f>J10</f>
        <v>35.328</v>
      </c>
      <c r="M9" s="9" t="inlineStr">
        <is>
          <t>m³</t>
        </is>
      </c>
      <c r="N9" s="9" t="inlineStr">
        <is>
          <t>03</t>
        </is>
      </c>
    </row>
    <row r="10">
      <c r="A10" s="11" t="n"/>
      <c r="B10" s="11" t="n"/>
      <c r="C10" s="11" t="n"/>
      <c r="D10" s="11" t="inlineStr">
        <is>
          <t>Dalle de sol — béton armé coulé en place</t>
        </is>
      </c>
      <c r="E10" s="12" t="n">
        <v>1</v>
      </c>
      <c r="F10" s="12" t="n">
        <v>18.4</v>
      </c>
      <c r="G10" s="12" t="n">
        <v>9.6</v>
      </c>
      <c r="H10" s="12" t="n">
        <v>0.2</v>
      </c>
      <c r="I10" s="11" t="inlineStr"/>
      <c r="J10" s="12">
        <f>E10*F10*G10*H10</f>
        <v>35.328</v>
      </c>
      <c r="K10" s="11" t="n"/>
      <c r="L10" s="11" t="n"/>
      <c r="M10" s="11" t="n"/>
      <c r="N10" s="11" t="inlineStr">
        <is>
          <t>3.1</t>
        </is>
      </c>
    </row>
    <row r="12">
      <c r="A12" s="7" t="n"/>
      <c r="B12" s="7" t="inlineStr">
        <is>
          <t>3</t>
        </is>
      </c>
      <c r="C12" s="7" t="n"/>
      <c r="D12" s="7" t="inlineStr"/>
      <c r="E12" s="7" t="n"/>
      <c r="F12" s="7" t="n"/>
      <c r="G12" s="7" t="n"/>
      <c r="H12" s="7" t="n"/>
      <c r="I12" s="7" t="n"/>
      <c r="J12" s="7" t="n"/>
      <c r="K12" s="7" t="n"/>
      <c r="L12" s="7" t="n"/>
      <c r="M12" s="7" t="n"/>
      <c r="N12" s="7" t="n"/>
    </row>
    <row r="13">
      <c r="A13" s="8" t="n"/>
      <c r="B13" s="8" t="inlineStr">
        <is>
          <t>34.14.1a</t>
        </is>
      </c>
      <c r="C13" s="8" t="n"/>
      <c r="D13" s="8" t="inlineStr">
        <is>
          <t>Couverture métallique à joint debout — zinc</t>
        </is>
      </c>
      <c r="E13" s="8" t="n"/>
      <c r="F13" s="8" t="n"/>
      <c r="G13" s="8" t="n"/>
      <c r="H13" s="8" t="n"/>
      <c r="I13" s="8" t="n"/>
      <c r="J13" s="8" t="n"/>
      <c r="K13" s="8" t="n"/>
      <c r="L13" s="8" t="n"/>
      <c r="M13" s="8" t="n"/>
      <c r="N13" s="8" t="n"/>
    </row>
    <row r="14">
      <c r="A14" s="9" t="inlineStr"/>
      <c r="B14" s="9" t="inlineStr">
        <is>
          <t>34.14.1a.01</t>
        </is>
      </c>
      <c r="C14" s="9" t="inlineStr"/>
      <c r="D14" s="9" t="inlineStr">
        <is>
          <t>Couverture à joint debout — deux versants</t>
        </is>
      </c>
      <c r="E14" s="9" t="n"/>
      <c r="F14" s="9" t="n"/>
      <c r="G14" s="9" t="n"/>
      <c r="H14" s="9" t="n"/>
      <c r="I14" s="9" t="n"/>
      <c r="J14" s="9" t="n"/>
      <c r="K14" s="9" t="inlineStr">
        <is>
          <t>QF</t>
        </is>
      </c>
      <c r="L14" s="10">
        <f>J15</f>
        <v>187.68</v>
      </c>
      <c r="M14" s="9" t="inlineStr">
        <is>
          <t>m²</t>
        </is>
      </c>
      <c r="N14" s="9" t="inlineStr">
        <is>
          <t>04</t>
        </is>
      </c>
    </row>
    <row r="15">
      <c r="A15" s="11" t="n"/>
      <c r="B15" s="11" t="n"/>
      <c r="C15" s="11" t="n"/>
      <c r="D15" s="11" t="inlineStr">
        <is>
          <t>Couverture à joint debout — deux versants</t>
        </is>
      </c>
      <c r="E15" s="12" t="n">
        <v>2</v>
      </c>
      <c r="F15" s="12" t="n">
        <v>18.4</v>
      </c>
      <c r="G15" s="12" t="n">
        <v>5.1</v>
      </c>
      <c r="H15" s="11" t="inlineStr"/>
      <c r="I15" s="11" t="inlineStr"/>
      <c r="J15" s="12">
        <f>E15*F15*G15</f>
        <v>187.68</v>
      </c>
      <c r="K15" s="11" t="n"/>
      <c r="L15" s="11" t="n"/>
      <c r="M15" s="11" t="n"/>
      <c r="N15" s="11" t="inlineStr">
        <is>
          <t>4.1</t>
        </is>
      </c>
    </row>
  </sheetData>
  <pageMargins left="0.5" right="0.5" top="0.75" bottom="0.75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2026-11-05T13:04:53Z</dcterms:created>
  <dcterms:modified xmlns:dcterms="http://purl.org/dc/terms/" xmlns:xsi="http://www.w3.org/2001/XMLSchema-instance" xsi:type="dcterms:W3CDTF">2026-11-05T13:04:53Z</dcterms:modified>
</cp:coreProperties>
</file>